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TESORERIA\Documents\CUENTA PUBLICA\2026\1T26\"/>
    </mc:Choice>
  </mc:AlternateContent>
  <xr:revisionPtr revIDLastSave="0" documentId="8_{7218B6FF-C50F-4ED3-B245-3FCC74E0AA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<sst xmlns="http://schemas.openxmlformats.org/spreadsheetml/2006/main" count="45" uniqueCount="37">
  <si>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</si>
  <si>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</si>
  <si>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</si>
  <si>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</si>
  <si>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</si>
  <si>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</si>
  <si>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</si>
  <si>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</si>
  <si>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</si>
  <si>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</si>
  <si>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</si>
  <si>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</si>
  <si>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</si>
  <si>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</si>
  <si>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</si>
  <si>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</si>
  <si>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</si>
  <si>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</si>
  <si>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</si>
  <si>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</si>
  <si>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</si>
  <si>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</si>
  <si>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</si>
  <si>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</si>
  <si>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</si>
  <si>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</si>
  <si>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</si>
  <si>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</si>
  <si>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</si>
  <si>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</si>
  <si>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</si>
  <si>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</si>
  <si>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</si>
  <si>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</si>
  <si>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</si>
  <si>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</si>
  <si>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MUNICIPIO DE MANUEL DOBLADO, GTO.
Flujo de Fondos
Del 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</si>
</sst>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E12" sqref="E12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27" t="s">
        <v>30</v>
      </c>
      <c r="C2" s="5" t="s">
        <v>21</v>
      </c>
      <c r="D2" s="27" t="s">
        <v>31</v>
      </c>
    </row>
    <row r="3" spans="1:4" x14ac:dyDescent="0.2">
      <c r="A3" s="4" t="s">
        <v>0</v>
      </c>
      <c r="B3" s="11">
        <f>SUM(B4:B13)</f>
        <v>219788514.81999999</v>
      </c>
      <c r="C3" s="11">
        <f t="shared" ref="C3:D3" si="0">SUM(C4:C13)</f>
        <v>69699548.739999995</v>
      </c>
      <c r="D3" s="12">
        <f t="shared" si="0"/>
        <v>69859422.210000008</v>
      </c>
    </row>
    <row r="4" spans="1:4" x14ac:dyDescent="0.2">
      <c r="A4" s="8" t="s">
        <v>1</v>
      </c>
      <c r="B4" s="13">
        <v>11215869.800000001</v>
      </c>
      <c r="C4" s="13">
        <v>9911191.4000000004</v>
      </c>
      <c r="D4" s="14">
        <v>10049751.130000001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8093570.46</v>
      </c>
      <c r="C7" s="13">
        <v>1472092.38</v>
      </c>
      <c r="D7" s="14">
        <v>1493406.2</v>
      </c>
    </row>
    <row r="8" spans="1:4" x14ac:dyDescent="0.2">
      <c r="A8" s="8" t="s">
        <v>5</v>
      </c>
      <c r="B8" s="13">
        <v>1023739.39</v>
      </c>
      <c r="C8" s="13">
        <v>308837.53999999998</v>
      </c>
      <c r="D8" s="14">
        <v>308837.53999999998</v>
      </c>
    </row>
    <row r="9" spans="1:4" x14ac:dyDescent="0.2">
      <c r="A9" s="8" t="s">
        <v>6</v>
      </c>
      <c r="B9" s="13">
        <v>388376.46</v>
      </c>
      <c r="C9" s="13">
        <v>60829.04</v>
      </c>
      <c r="D9" s="14">
        <v>60828.959999999999</v>
      </c>
    </row>
    <row r="10" spans="1:4" x14ac:dyDescent="0.2">
      <c r="A10" s="8" t="s">
        <v>7</v>
      </c>
      <c r="B10" s="13">
        <v>0</v>
      </c>
      <c r="C10" s="13">
        <v>0</v>
      </c>
      <c r="D10" s="14">
        <v>0</v>
      </c>
    </row>
    <row r="11" spans="1:4" x14ac:dyDescent="0.2">
      <c r="A11" s="8" t="s">
        <v>8</v>
      </c>
      <c r="B11" s="13">
        <v>197423745.72999999</v>
      </c>
      <c r="C11" s="13">
        <v>57709861.020000003</v>
      </c>
      <c r="D11" s="14">
        <v>57709861.020000003</v>
      </c>
    </row>
    <row r="12" spans="1:4" x14ac:dyDescent="0.2">
      <c r="A12" s="8" t="s">
        <v>9</v>
      </c>
      <c r="B12" s="13">
        <v>1643212.98</v>
      </c>
      <c r="C12" s="13">
        <v>236737.36</v>
      </c>
      <c r="D12" s="14">
        <v>236737.36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219788514.82000002</v>
      </c>
      <c r="C14" s="15">
        <f t="shared" ref="C14:D14" si="1">SUM(C15:C23)</f>
        <v>67055559.070000008</v>
      </c>
      <c r="D14" s="16">
        <f t="shared" si="1"/>
        <v>66203751.240000002</v>
      </c>
    </row>
    <row r="15" spans="1:4" x14ac:dyDescent="0.2">
      <c r="A15" s="8" t="s">
        <v>12</v>
      </c>
      <c r="B15" s="13">
        <v>79497472.140000001</v>
      </c>
      <c r="C15" s="13">
        <v>16174536.82</v>
      </c>
      <c r="D15" s="14">
        <v>16140957.26</v>
      </c>
    </row>
    <row r="16" spans="1:4" x14ac:dyDescent="0.2">
      <c r="A16" s="8" t="s">
        <v>13</v>
      </c>
      <c r="B16" s="13">
        <v>9685500</v>
      </c>
      <c r="C16" s="13">
        <v>2159563.4900000002</v>
      </c>
      <c r="D16" s="14">
        <v>2156413.4900000002</v>
      </c>
    </row>
    <row r="17" spans="1:4" x14ac:dyDescent="0.2">
      <c r="A17" s="8" t="s">
        <v>14</v>
      </c>
      <c r="B17" s="13">
        <v>34937655.039999999</v>
      </c>
      <c r="C17" s="13">
        <v>15067524.59</v>
      </c>
      <c r="D17" s="14">
        <v>14858175.57</v>
      </c>
    </row>
    <row r="18" spans="1:4" x14ac:dyDescent="0.2">
      <c r="A18" s="8" t="s">
        <v>9</v>
      </c>
      <c r="B18" s="13">
        <v>25536903.050000001</v>
      </c>
      <c r="C18" s="13">
        <v>8075595.25</v>
      </c>
      <c r="D18" s="14">
        <v>8075595.25</v>
      </c>
    </row>
    <row r="19" spans="1:4" x14ac:dyDescent="0.2">
      <c r="A19" s="8" t="s">
        <v>15</v>
      </c>
      <c r="B19" s="13">
        <v>600000</v>
      </c>
      <c r="C19" s="13">
        <v>538820</v>
      </c>
      <c r="D19" s="14">
        <v>538820</v>
      </c>
    </row>
    <row r="20" spans="1:4" x14ac:dyDescent="0.2">
      <c r="A20" s="8" t="s">
        <v>16</v>
      </c>
      <c r="B20" s="13">
        <v>5500000</v>
      </c>
      <c r="C20" s="13">
        <v>21948563.68</v>
      </c>
      <c r="D20" s="14">
        <v>21342834.43</v>
      </c>
    </row>
    <row r="21" spans="1:4" x14ac:dyDescent="0.2">
      <c r="A21" s="8" t="s">
        <v>17</v>
      </c>
      <c r="B21" s="13">
        <v>54540984.590000004</v>
      </c>
      <c r="C21" s="13">
        <v>0</v>
      </c>
      <c r="D21" s="14">
        <v>0</v>
      </c>
    </row>
    <row r="22" spans="1:4" x14ac:dyDescent="0.2">
      <c r="A22" s="8" t="s">
        <v>18</v>
      </c>
      <c r="B22" s="13">
        <v>690000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8800000</v>
      </c>
      <c r="C23" s="13">
        <v>3090955.24</v>
      </c>
      <c r="D23" s="14">
        <v>3090955.24</v>
      </c>
    </row>
    <row r="24" spans="1:4" x14ac:dyDescent="0.2">
      <c r="A24" s="3" t="s">
        <v>29</v>
      </c>
      <c r="B24" s="17">
        <f>B3-B14</f>
        <v>0</v>
      </c>
      <c r="C24" s="17">
        <f>C3-C14</f>
        <v>2643989.6699999869</v>
      </c>
      <c r="D24" s="18">
        <f>D3-D14</f>
        <v>3655670.9700000063</v>
      </c>
    </row>
    <row r="26" spans="1:4" ht="11.1" customHeight="1" x14ac:dyDescent="0.2">
      <c r="A26" s="7" t="s">
        <v>20</v>
      </c>
      <c r="B26" s="27" t="s">
        <v>30</v>
      </c>
      <c r="C26" s="5" t="s">
        <v>21</v>
      </c>
      <c r="D26" s="27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12288884.160000002</v>
      </c>
      <c r="D27" s="20">
        <f>SUM(D28:D34)</f>
        <v>13122081.460000001</v>
      </c>
    </row>
    <row r="28" spans="1:4" x14ac:dyDescent="0.2">
      <c r="A28" s="8" t="s">
        <v>24</v>
      </c>
      <c r="B28" s="21">
        <v>0</v>
      </c>
      <c r="C28" s="21">
        <v>5022746.79</v>
      </c>
      <c r="D28" s="22">
        <v>5182620.26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0</v>
      </c>
      <c r="D31" s="22">
        <v>0</v>
      </c>
    </row>
    <row r="32" spans="1:4" x14ac:dyDescent="0.2">
      <c r="A32" s="8" t="s">
        <v>33</v>
      </c>
      <c r="B32" s="21">
        <v>0</v>
      </c>
      <c r="C32" s="21">
        <v>7170851.1500000004</v>
      </c>
      <c r="D32" s="22">
        <v>7844174.9800000004</v>
      </c>
    </row>
    <row r="33" spans="1:4" x14ac:dyDescent="0.2">
      <c r="A33" s="8" t="s">
        <v>27</v>
      </c>
      <c r="B33" s="21">
        <v>0</v>
      </c>
      <c r="C33" s="21">
        <v>95286.22</v>
      </c>
      <c r="D33" s="22">
        <v>95286.22</v>
      </c>
    </row>
    <row r="34" spans="1:4" x14ac:dyDescent="0.2">
      <c r="A34" s="8" t="s">
        <v>34</v>
      </c>
      <c r="B34" s="21">
        <v>0</v>
      </c>
      <c r="C34" s="21">
        <v>0</v>
      </c>
      <c r="D34" s="22">
        <v>0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-9644894.4900000002</v>
      </c>
      <c r="D35" s="24">
        <f>SUM(D36:D38)</f>
        <v>-9466410.4900000002</v>
      </c>
    </row>
    <row r="36" spans="1:4" x14ac:dyDescent="0.2">
      <c r="A36" s="8" t="s">
        <v>33</v>
      </c>
      <c r="B36" s="21">
        <v>0</v>
      </c>
      <c r="C36" s="21">
        <v>-8247000.5</v>
      </c>
      <c r="D36" s="22">
        <v>-8068516.5</v>
      </c>
    </row>
    <row r="37" spans="1:4" x14ac:dyDescent="0.2">
      <c r="A37" s="9" t="s">
        <v>27</v>
      </c>
      <c r="B37" s="21">
        <v>0</v>
      </c>
      <c r="C37" s="21">
        <v>-1397893.99</v>
      </c>
      <c r="D37" s="22">
        <v>-1397893.99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2643989.6700000018</v>
      </c>
      <c r="D39" s="26">
        <f>D27+D35</f>
        <v>3655670.9700000007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Tesorería Municipal</cp:lastModifiedBy>
  <cp:lastPrinted>2018-07-16T14:09:31Z</cp:lastPrinted>
  <dcterms:created xsi:type="dcterms:W3CDTF">2017-12-20T04:54:53Z</dcterms:created>
  <dcterms:modified xsi:type="dcterms:W3CDTF">2026-04-30T05:41:02Z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